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O\VT\081\1 výzva\"/>
    </mc:Choice>
  </mc:AlternateContent>
  <xr:revisionPtr revIDLastSave="0" documentId="13_ncr:1_{BF8C6E94-A3DF-4525-B6A4-D1C40802A51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technika'!$B$1:$U$11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<sst xmlns="http://schemas.openxmlformats.org/spreadsheetml/2006/main" count="38" uniqueCount="37">
  <si>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</si>
  <si>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</si>
  <si>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</si>
  <si>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</si>
  <si>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</si>
  <si>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</si>
  <si>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</si>
  <si>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</si>
  <si>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</si>
  <si>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</si>
  <si>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</si>
  <si>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</si>
  <si>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</si>
  <si>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</si>
  <si>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</si>
  <si>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</si>
  <si>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</si>
  <si>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</si>
  <si>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</si>
  <si>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</si>
  <si>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</si>
  <si>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</si>
  <si>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</si>
  <si>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</si>
  <si>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</si>
  <si>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</si>
  <si>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</si>
  <si>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</si>
  <si>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</si>
  <si>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</si>
  <si>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</si>
  <si>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</si>
  <si>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Výpočetní technika (III.) 081 - 2022 </t>
  </si>
  <si>
    <t>Notebook</t>
  </si>
  <si>
    <t>Bc. Václav Křepel,
Tel.: 37763 5009,
725 816 890</t>
  </si>
  <si>
    <t>Sedláčkova 38, 
301 00  Plzeň,
Fakulta filozofická - Děkanát,
místnost SO 204</t>
  </si>
  <si>
    <t>Procesor: dosahuje min. 22 000 bodů v PassMark, podpora virtualizace, TDP max. 15W.
RAM: min. 32GB s min. frekvencí 1600 MHz.
Úložiště: min. 512GB, technologie flash.
OS: MacOS 64 bit architektura (z důvodu kompatibility se stávajícím zařízením na ZČU).
Portová výbava: 
min. 3x USB-C
min. 3x ThunderBolt 4
graf. výstupy HDMI a USB-C
výstup na sluchátka
web kamera
lze nabíjet přes USB-C.
Konektivita: 
WiFi karta plnící standardy 802.11 ax (verze wifi 6)
BlueTooth min. 5.0.
Displej: 14,2", rozlišení min. 3000x1900p, svítivost min. 950 nit, poměr stran 16:10.
CZ podsvícená klávesnice, čtečka otisků prstů, čtečka paměťových karet.
Web kamera s rozlišením min. 1080p.
Hmotnost notebooku max. 1,6 kg.
Výška max. 16 mm.
Výdrž baterie až 17 hodin.
Integrovaná grafická karta s min. 14 jádry.
Záruka min. 2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</si>
</sst>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" fillId="6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zoomScale="57" zoomScaleNormal="57" workbookViewId="0">
      <selection activeCell="H19" sqref="H1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1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22.28515625" style="5" customWidth="1"/>
    <col min="13" max="13" width="37.7109375" style="4" customWidth="1"/>
    <col min="14" max="14" width="27.42578125" style="4" customWidth="1"/>
    <col min="15" max="15" width="20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5703125" style="5" hidden="1" customWidth="1"/>
    <col min="21" max="21" width="36" style="6" customWidth="1"/>
    <col min="22" max="16384" width="9.140625" style="5"/>
  </cols>
  <sheetData>
    <row r="1" spans="1:21" ht="40.9" customHeight="1" x14ac:dyDescent="0.25">
      <c r="B1" s="65" t="s">
        <v>32</v>
      </c>
      <c r="C1" s="66"/>
      <c r="D1" s="66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24</v>
      </c>
      <c r="I6" s="40" t="s">
        <v>15</v>
      </c>
      <c r="J6" s="39" t="s">
        <v>16</v>
      </c>
      <c r="K6" s="39" t="s">
        <v>31</v>
      </c>
      <c r="L6" s="42" t="s">
        <v>17</v>
      </c>
      <c r="M6" s="41" t="s">
        <v>18</v>
      </c>
      <c r="N6" s="39" t="s">
        <v>28</v>
      </c>
      <c r="O6" s="41" t="s">
        <v>19</v>
      </c>
      <c r="P6" s="39" t="s">
        <v>5</v>
      </c>
      <c r="Q6" s="43" t="s">
        <v>6</v>
      </c>
      <c r="R6" s="48" t="s">
        <v>7</v>
      </c>
      <c r="S6" s="48" t="s">
        <v>8</v>
      </c>
      <c r="T6" s="41" t="s">
        <v>20</v>
      </c>
      <c r="U6" s="41" t="s">
        <v>21</v>
      </c>
    </row>
    <row r="7" spans="1:21" ht="409.5" customHeight="1" thickTop="1" thickBot="1" x14ac:dyDescent="0.3">
      <c r="A7" s="20"/>
      <c r="B7" s="50">
        <v>1</v>
      </c>
      <c r="C7" s="51" t="s">
        <v>33</v>
      </c>
      <c r="D7" s="52">
        <v>1</v>
      </c>
      <c r="E7" s="53" t="s">
        <v>23</v>
      </c>
      <c r="F7" s="63" t="s">
        <v>36</v>
      </c>
      <c r="G7" s="78"/>
      <c r="H7" s="79"/>
      <c r="I7" s="54" t="s">
        <v>30</v>
      </c>
      <c r="J7" s="55" t="s">
        <v>29</v>
      </c>
      <c r="K7" s="56"/>
      <c r="L7" s="64" t="s">
        <v>34</v>
      </c>
      <c r="M7" s="64" t="s">
        <v>35</v>
      </c>
      <c r="N7" s="57">
        <v>30</v>
      </c>
      <c r="O7" s="58">
        <f>D7*P7</f>
        <v>64000</v>
      </c>
      <c r="P7" s="59">
        <v>64000</v>
      </c>
      <c r="Q7" s="80"/>
      <c r="R7" s="60">
        <f>D7*Q7</f>
        <v>0</v>
      </c>
      <c r="S7" s="61" t="str">
        <f t="shared" ref="S7" si="0">IF(ISNUMBER(Q7), IF(Q7&gt;P7,"NEVYHOVUJE","VYHOVUJE")," ")</f>
        <v xml:space="preserve"> </v>
      </c>
      <c r="T7" s="62"/>
      <c r="U7" s="53" t="s">
        <v>11</v>
      </c>
    </row>
    <row r="8" spans="1:21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M8" s="5"/>
      <c r="N8" s="5"/>
      <c r="O8" s="5"/>
    </row>
    <row r="9" spans="1:21" ht="51.75" customHeight="1" thickTop="1" thickBot="1" x14ac:dyDescent="0.3">
      <c r="B9" s="76" t="s">
        <v>27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22"/>
      <c r="O9" s="22"/>
      <c r="P9" s="23" t="s">
        <v>9</v>
      </c>
      <c r="Q9" s="73" t="s">
        <v>10</v>
      </c>
      <c r="R9" s="74"/>
      <c r="S9" s="75"/>
      <c r="T9" s="24"/>
      <c r="U9" s="25"/>
    </row>
    <row r="10" spans="1:21" ht="50.45" customHeight="1" thickTop="1" thickBot="1" x14ac:dyDescent="0.3">
      <c r="B10" s="77" t="s">
        <v>25</v>
      </c>
      <c r="C10" s="77"/>
      <c r="D10" s="77"/>
      <c r="E10" s="77"/>
      <c r="F10" s="77"/>
      <c r="G10" s="77"/>
      <c r="H10" s="77"/>
      <c r="I10" s="26"/>
      <c r="L10" s="9"/>
      <c r="M10" s="9"/>
      <c r="N10" s="27"/>
      <c r="O10" s="27"/>
      <c r="P10" s="28">
        <f>SUM(O7:O7)</f>
        <v>64000</v>
      </c>
      <c r="Q10" s="70">
        <f>SUM(R7:R7)</f>
        <v>0</v>
      </c>
      <c r="R10" s="71"/>
      <c r="S10" s="72"/>
    </row>
    <row r="11" spans="1:21" ht="15.75" thickTop="1" x14ac:dyDescent="0.25">
      <c r="B11" s="69" t="s">
        <v>26</v>
      </c>
      <c r="C11" s="69"/>
      <c r="D11" s="69"/>
      <c r="E11" s="69"/>
      <c r="F11" s="69"/>
      <c r="G11" s="69"/>
      <c r="H11" s="49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25">
      <c r="B12" s="46"/>
      <c r="C12" s="46"/>
      <c r="D12" s="46"/>
      <c r="E12" s="46"/>
      <c r="F12" s="46"/>
      <c r="G12" s="49"/>
      <c r="H12" s="49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25">
      <c r="C15" s="21"/>
      <c r="D15" s="29"/>
      <c r="E15" s="21"/>
      <c r="F15" s="21"/>
      <c r="G15" s="49"/>
      <c r="H15" s="49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H16" s="3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49"/>
      <c r="H17" s="49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6"/>
      <c r="N96" s="6"/>
      <c r="O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WDODbr+zva6/ydDN4xKfSkRM2Ov6V7mEyIzHGXPsoZlm1GEhaXW+IfXapautyiMeo0eJ9S7F1wc8mLdavLIz7g==" saltValue="zaMyKXVqfE8MyZhJRVUuiA==" spinCount="100000" sheet="1" objects="1" scenarios="1"/>
  <mergeCells count="7">
    <mergeCell ref="B1:D1"/>
    <mergeCell ref="G5:H5"/>
    <mergeCell ref="B11:G11"/>
    <mergeCell ref="Q10:S10"/>
    <mergeCell ref="Q9:S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S7">
    <cfRule type="cellIs" dxfId="5" priority="60" operator="equal">
      <formula>"VYHOVUJE"</formula>
    </cfRule>
  </conditionalFormatting>
  <conditionalFormatting sqref="S7">
    <cfRule type="cellIs" dxfId="4" priority="59" operator="equal">
      <formula>"NEVYHOVUJE"</formula>
    </cfRule>
  </conditionalFormatting>
  <conditionalFormatting sqref="G7:H7 Q7">
    <cfRule type="containsBlanks" dxfId="3" priority="53">
      <formula>LEN(TRIM(G7))=0</formula>
    </cfRule>
  </conditionalFormatting>
  <conditionalFormatting sqref="G7:H7 Q7">
    <cfRule type="notContainsBlanks" dxfId="2" priority="51">
      <formula>LEN(TRIM(G7))&gt;0</formula>
    </cfRule>
  </conditionalFormatting>
  <conditionalFormatting sqref="G7:H7 Q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2022-05-27T04:59:57Z</cp:lastPrinted>
  <dcterms:created xsi:type="dcterms:W3CDTF">2014-03-05T12:43:32Z</dcterms:created>
  <dcterms:modified xsi:type="dcterms:W3CDTF">2022-07-29T06:23:29Z</dcterms:modified>
</cp:coreProperties>
</file>